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EO\Documents\01 CUENTA PUBLICA ANUAL 2023\"/>
    </mc:Choice>
  </mc:AlternateContent>
  <xr:revisionPtr revIDLastSave="0" documentId="13_ncr:1_{07BC32EC-09A5-47DA-86F9-D0C1287544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9"/>
</workbook>
</file>

<file path=xl/calcChain.xml><?xml version="1.0" encoding="utf-8"?>
<calcChain xmlns="http://schemas.openxmlformats.org/spreadsheetml/2006/main">
  <c r="E21" i="1" l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D12" i="1"/>
  <c r="C12" i="1"/>
  <c r="D4" i="1"/>
  <c r="C4" i="1"/>
  <c r="B12" i="1"/>
  <c r="B4" i="1"/>
  <c r="B3" i="1" l="1"/>
  <c r="E12" i="1"/>
  <c r="F12" i="1" s="1"/>
  <c r="E4" i="1"/>
  <c r="D3" i="1"/>
  <c r="C3" i="1"/>
  <c r="E3" i="1" l="1"/>
  <c r="F4" i="1"/>
  <c r="F3" i="1" s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<sst xmlns="http://schemas.openxmlformats.org/spreadsheetml/2006/main" count="33" uniqueCount="33">
  <si>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</si>
  <si>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</si>
  <si>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</si>
  <si>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</si>
  <si>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</si>
  <si>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</si>
  <si>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</si>
  <si>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</si>
  <si>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</si>
  <si>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</si>
  <si>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</si>
  <si>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</si>
  <si>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</si>
  <si>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</si>
  <si>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</si>
  <si>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</si>
  <si>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</si>
  <si>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</si>
  <si>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</si>
  <si>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</si>
  <si>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</si>
  <si>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</si>
  <si>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</si>
  <si>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</si>
  <si>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Variación Del Periodo</t>
  </si>
  <si>
    <t>Bajo protesta de decir verdad declaramos que los Estados Financieros y sus notas, son razonablemente correctos y son responsabilidad del emisor.</t>
  </si>
  <si>
    <t>___________________________</t>
  </si>
  <si>
    <t>_______________________________</t>
  </si>
  <si>
    <t>C.P. José Isaac Ortega Ramírez</t>
  </si>
  <si>
    <t>Sr. Gerardo Enrique Partido Vite</t>
  </si>
  <si>
    <t>Director Administrativo</t>
  </si>
  <si>
    <t>Titular del Museo de la Ciudad de León</t>
  </si>
  <si>
    <t>Fideicomiso Museo de la Ciudad de León
Estado Analítico del Activo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</si>
</sst>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zoomScaleNormal="100" workbookViewId="0">
      <selection activeCell="E5" sqref="E5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32</v>
      </c>
      <c r="B1" s="12"/>
      <c r="C1" s="12"/>
      <c r="D1" s="12"/>
      <c r="E1" s="12"/>
      <c r="F1" s="13"/>
    </row>
    <row r="2" spans="1:6" x14ac:dyDescent="0.2">
      <c r="A2" s="3" t="s">
        <v>3</v>
      </c>
      <c r="B2" s="4" t="s">
        <v>20</v>
      </c>
      <c r="C2" s="4" t="s">
        <v>21</v>
      </c>
      <c r="D2" s="4" t="s">
        <v>22</v>
      </c>
      <c r="E2" s="4" t="s">
        <v>23</v>
      </c>
      <c r="F2" s="4" t="s">
        <v>24</v>
      </c>
    </row>
    <row r="3" spans="1:6" x14ac:dyDescent="0.2">
      <c r="A3" s="5" t="s">
        <v>0</v>
      </c>
      <c r="B3" s="6">
        <f>+B4+B12</f>
        <v>9261535.4299999997</v>
      </c>
      <c r="C3" s="6">
        <f>+C4+C12</f>
        <v>8104537.2300000004</v>
      </c>
      <c r="D3" s="6">
        <f>+D4+D12</f>
        <v>7710872.8600000003</v>
      </c>
      <c r="E3" s="6">
        <f>+E4+E12</f>
        <v>9655199.8000000007</v>
      </c>
      <c r="F3" s="6">
        <f>+F4+F12</f>
        <v>393664.36999999965</v>
      </c>
    </row>
    <row r="4" spans="1:6" x14ac:dyDescent="0.2">
      <c r="A4" s="7" t="s">
        <v>4</v>
      </c>
      <c r="B4" s="6">
        <f>+B5+B6+B7+B8+B9+B10+B11</f>
        <v>3006478.22</v>
      </c>
      <c r="C4" s="6">
        <f>+C5+C6+C7+C8+C9+C10+C11</f>
        <v>7806814.8200000003</v>
      </c>
      <c r="D4" s="6">
        <f>+D5+D6+D7+D8+D9+D10+D11</f>
        <v>7597029.1500000004</v>
      </c>
      <c r="E4" s="6">
        <f>+E5+E6+E7+E8+E9+E10+E11</f>
        <v>3216263.8900000006</v>
      </c>
      <c r="F4" s="6">
        <f t="shared" ref="F4:F21" si="0">+E4-B4</f>
        <v>209785.67000000039</v>
      </c>
    </row>
    <row r="5" spans="1:6" x14ac:dyDescent="0.2">
      <c r="A5" s="8" t="s">
        <v>5</v>
      </c>
      <c r="B5" s="9">
        <v>2692081.22</v>
      </c>
      <c r="C5" s="9">
        <v>7623686.6500000004</v>
      </c>
      <c r="D5" s="9">
        <v>7512463.9800000004</v>
      </c>
      <c r="E5" s="9">
        <f t="shared" ref="E5:E11" si="1">+B5+C5-D5</f>
        <v>2803303.8900000006</v>
      </c>
      <c r="F5" s="9">
        <f t="shared" si="0"/>
        <v>111222.67000000039</v>
      </c>
    </row>
    <row r="6" spans="1:6" x14ac:dyDescent="0.2">
      <c r="A6" s="8" t="s">
        <v>6</v>
      </c>
      <c r="B6" s="9">
        <v>0</v>
      </c>
      <c r="C6" s="9">
        <v>183128.17</v>
      </c>
      <c r="D6" s="9">
        <v>84565.17</v>
      </c>
      <c r="E6" s="9">
        <f t="shared" si="1"/>
        <v>98563.000000000015</v>
      </c>
      <c r="F6" s="9">
        <f t="shared" si="0"/>
        <v>98563.000000000015</v>
      </c>
    </row>
    <row r="7" spans="1:6" x14ac:dyDescent="0.2">
      <c r="A7" s="8" t="s">
        <v>7</v>
      </c>
      <c r="B7" s="9">
        <v>0</v>
      </c>
      <c r="C7" s="9">
        <v>0</v>
      </c>
      <c r="D7" s="9">
        <v>0</v>
      </c>
      <c r="E7" s="9">
        <f t="shared" si="1"/>
        <v>0</v>
      </c>
      <c r="F7" s="9">
        <f t="shared" si="0"/>
        <v>0</v>
      </c>
    </row>
    <row r="8" spans="1:6" x14ac:dyDescent="0.2">
      <c r="A8" s="8" t="s">
        <v>1</v>
      </c>
      <c r="B8" s="9">
        <v>314397</v>
      </c>
      <c r="C8" s="9">
        <v>0</v>
      </c>
      <c r="D8" s="9">
        <v>0</v>
      </c>
      <c r="E8" s="9">
        <f t="shared" si="1"/>
        <v>314397</v>
      </c>
      <c r="F8" s="9">
        <f t="shared" si="0"/>
        <v>0</v>
      </c>
    </row>
    <row r="9" spans="1:6" x14ac:dyDescent="0.2">
      <c r="A9" s="8" t="s">
        <v>2</v>
      </c>
      <c r="B9" s="9">
        <v>0</v>
      </c>
      <c r="C9" s="9">
        <v>0</v>
      </c>
      <c r="D9" s="9">
        <v>0</v>
      </c>
      <c r="E9" s="9">
        <f t="shared" si="1"/>
        <v>0</v>
      </c>
      <c r="F9" s="9">
        <f t="shared" si="0"/>
        <v>0</v>
      </c>
    </row>
    <row r="10" spans="1:6" x14ac:dyDescent="0.2">
      <c r="A10" s="8" t="s">
        <v>8</v>
      </c>
      <c r="B10" s="9">
        <v>0</v>
      </c>
      <c r="C10" s="9">
        <v>0</v>
      </c>
      <c r="D10" s="9">
        <v>0</v>
      </c>
      <c r="E10" s="9">
        <f t="shared" si="1"/>
        <v>0</v>
      </c>
      <c r="F10" s="9">
        <f t="shared" si="0"/>
        <v>0</v>
      </c>
    </row>
    <row r="11" spans="1:6" x14ac:dyDescent="0.2">
      <c r="A11" s="8" t="s">
        <v>9</v>
      </c>
      <c r="B11" s="9">
        <v>0</v>
      </c>
      <c r="C11" s="9">
        <v>0</v>
      </c>
      <c r="D11" s="9">
        <v>0</v>
      </c>
      <c r="E11" s="9">
        <f t="shared" si="1"/>
        <v>0</v>
      </c>
      <c r="F11" s="9">
        <f t="shared" si="0"/>
        <v>0</v>
      </c>
    </row>
    <row r="12" spans="1:6" x14ac:dyDescent="0.2">
      <c r="A12" s="7" t="s">
        <v>10</v>
      </c>
      <c r="B12" s="6">
        <f>+B13+B14+B15+B16+B17+B18+B19+B20+B21</f>
        <v>6255057.21</v>
      </c>
      <c r="C12" s="6">
        <f>+C13+C14+C15+C16+C17+C18+C19+C20+C21</f>
        <v>297722.41000000003</v>
      </c>
      <c r="D12" s="6">
        <f>+D13+D14+D15+D16+D17+D18+D19+D20+D21</f>
        <v>113843.71</v>
      </c>
      <c r="E12" s="6">
        <f>+E13+E14+E15+E16+E17+E18+E19+E20+E21</f>
        <v>6438935.9099999992</v>
      </c>
      <c r="F12" s="6">
        <f t="shared" si="0"/>
        <v>183878.69999999925</v>
      </c>
    </row>
    <row r="13" spans="1:6" x14ac:dyDescent="0.2">
      <c r="A13" s="8" t="s">
        <v>11</v>
      </c>
      <c r="B13" s="9">
        <v>0</v>
      </c>
      <c r="C13" s="9">
        <v>0</v>
      </c>
      <c r="D13" s="9">
        <v>0</v>
      </c>
      <c r="E13" s="9">
        <f t="shared" ref="E13:E21" si="2">+B13+C13-D13</f>
        <v>0</v>
      </c>
      <c r="F13" s="9">
        <f t="shared" si="0"/>
        <v>0</v>
      </c>
    </row>
    <row r="14" spans="1:6" x14ac:dyDescent="0.2">
      <c r="A14" s="8" t="s">
        <v>12</v>
      </c>
      <c r="B14" s="10">
        <v>0</v>
      </c>
      <c r="C14" s="10">
        <v>0</v>
      </c>
      <c r="D14" s="10">
        <v>0</v>
      </c>
      <c r="E14" s="9">
        <f t="shared" si="2"/>
        <v>0</v>
      </c>
      <c r="F14" s="9">
        <f t="shared" si="0"/>
        <v>0</v>
      </c>
    </row>
    <row r="15" spans="1:6" x14ac:dyDescent="0.2">
      <c r="A15" s="8" t="s">
        <v>13</v>
      </c>
      <c r="B15" s="10">
        <v>0</v>
      </c>
      <c r="C15" s="10">
        <v>0</v>
      </c>
      <c r="D15" s="10">
        <v>0</v>
      </c>
      <c r="E15" s="9">
        <f t="shared" si="2"/>
        <v>0</v>
      </c>
      <c r="F15" s="9">
        <f t="shared" si="0"/>
        <v>0</v>
      </c>
    </row>
    <row r="16" spans="1:6" x14ac:dyDescent="0.2">
      <c r="A16" s="8" t="s">
        <v>14</v>
      </c>
      <c r="B16" s="9">
        <v>7220800.8099999996</v>
      </c>
      <c r="C16" s="9">
        <v>202115.09</v>
      </c>
      <c r="D16" s="9">
        <v>0</v>
      </c>
      <c r="E16" s="9">
        <f t="shared" si="2"/>
        <v>7422915.8999999994</v>
      </c>
      <c r="F16" s="9">
        <f t="shared" si="0"/>
        <v>202115.08999999985</v>
      </c>
    </row>
    <row r="17" spans="1:6" x14ac:dyDescent="0.2">
      <c r="A17" s="8" t="s">
        <v>15</v>
      </c>
      <c r="B17" s="9">
        <v>539204.32999999996</v>
      </c>
      <c r="C17" s="9">
        <v>95607.32</v>
      </c>
      <c r="D17" s="9">
        <v>0</v>
      </c>
      <c r="E17" s="9">
        <f t="shared" si="2"/>
        <v>634811.64999999991</v>
      </c>
      <c r="F17" s="9">
        <f t="shared" si="0"/>
        <v>95607.319999999949</v>
      </c>
    </row>
    <row r="18" spans="1:6" x14ac:dyDescent="0.2">
      <c r="A18" s="8" t="s">
        <v>16</v>
      </c>
      <c r="B18" s="9">
        <v>-1504947.93</v>
      </c>
      <c r="C18" s="9">
        <v>0</v>
      </c>
      <c r="D18" s="9">
        <v>113843.71</v>
      </c>
      <c r="E18" s="9">
        <f t="shared" si="2"/>
        <v>-1618791.64</v>
      </c>
      <c r="F18" s="9">
        <f t="shared" si="0"/>
        <v>-113843.70999999996</v>
      </c>
    </row>
    <row r="19" spans="1:6" x14ac:dyDescent="0.2">
      <c r="A19" s="8" t="s">
        <v>17</v>
      </c>
      <c r="B19" s="9">
        <v>0</v>
      </c>
      <c r="C19" s="9">
        <v>0</v>
      </c>
      <c r="D19" s="9">
        <v>0</v>
      </c>
      <c r="E19" s="9">
        <f t="shared" si="2"/>
        <v>0</v>
      </c>
      <c r="F19" s="9">
        <f t="shared" si="0"/>
        <v>0</v>
      </c>
    </row>
    <row r="20" spans="1:6" x14ac:dyDescent="0.2">
      <c r="A20" s="8" t="s">
        <v>18</v>
      </c>
      <c r="B20" s="9">
        <v>0</v>
      </c>
      <c r="C20" s="9">
        <v>0</v>
      </c>
      <c r="D20" s="9">
        <v>0</v>
      </c>
      <c r="E20" s="9">
        <f t="shared" si="2"/>
        <v>0</v>
      </c>
      <c r="F20" s="9">
        <f t="shared" si="0"/>
        <v>0</v>
      </c>
    </row>
    <row r="21" spans="1:6" x14ac:dyDescent="0.2">
      <c r="A21" s="8" t="s">
        <v>19</v>
      </c>
      <c r="B21" s="9">
        <v>0</v>
      </c>
      <c r="C21" s="9">
        <v>0</v>
      </c>
      <c r="D21" s="9">
        <v>0</v>
      </c>
      <c r="E21" s="9">
        <f t="shared" si="2"/>
        <v>0</v>
      </c>
      <c r="F21" s="9">
        <f t="shared" si="0"/>
        <v>0</v>
      </c>
    </row>
    <row r="23" spans="1:6" ht="12.75" x14ac:dyDescent="0.2">
      <c r="A23" s="2" t="s">
        <v>25</v>
      </c>
    </row>
    <row r="26" spans="1:6" x14ac:dyDescent="0.2">
      <c r="A26" s="1" t="s">
        <v>26</v>
      </c>
      <c r="B26" s="1" t="s">
        <v>27</v>
      </c>
    </row>
    <row r="27" spans="1:6" x14ac:dyDescent="0.2">
      <c r="A27" s="1" t="s">
        <v>28</v>
      </c>
      <c r="B27" s="1" t="s">
        <v>29</v>
      </c>
    </row>
    <row r="28" spans="1:6" x14ac:dyDescent="0.2">
      <c r="A28" s="1" t="s">
        <v>30</v>
      </c>
      <c r="B28" s="1" t="s">
        <v>31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MUSEO</cp:lastModifiedBy>
  <cp:lastPrinted>2022-04-21T15:44:38Z</cp:lastPrinted>
  <dcterms:created xsi:type="dcterms:W3CDTF">2014-02-09T04:04:15Z</dcterms:created>
  <dcterms:modified xsi:type="dcterms:W3CDTF">2023-02-11T01:00:14Z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