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07BC32EC-09A5-47DA-86F9-D0C1287544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/>
  <c r="C12" i="1"/>
  <c r="D4" i="1"/>
  <c r="C4" i="1"/>
  <c r="B12" i="1"/>
  <c r="B4" i="1"/>
  <c r="B3" i="1" l="1"/>
  <c r="E12" i="1"/>
  <c r="F12" i="1" s="1"/>
  <c r="E4" i="1"/>
  <c r="D3" i="1"/>
  <c r="C3" i="1"/>
  <c r="E3" i="1" l="1"/>
  <c r="F4" i="1"/>
  <c r="F3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<sst xmlns="http://schemas.openxmlformats.org/spreadsheetml/2006/main" count="33" uniqueCount="33">
  <si>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</si>
  <si>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</si>
  <si>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</si>
  <si>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</si>
  <si>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</si>
  <si>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</si>
  <si>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</si>
  <si>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</si>
  <si>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</si>
  <si>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</si>
  <si>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</si>
  <si>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</si>
  <si>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</si>
  <si>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</si>
  <si>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</si>
  <si>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</si>
  <si>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</si>
  <si>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</si>
  <si>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</si>
  <si>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</si>
  <si>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</si>
  <si>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</si>
  <si>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</si>
  <si>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</si>
  <si>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</si>
  <si>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</si>
  <si>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___________________________</t>
  </si>
  <si>
    <t>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</si>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</sst>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E5" sqref="E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32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+B4+B12</f>
        <v>9261535.4299999997</v>
      </c>
      <c r="C3" s="6">
        <f>+C4+C12</f>
        <v>8104537.2300000004</v>
      </c>
      <c r="D3" s="6">
        <f>+D4+D12</f>
        <v>7710872.8600000003</v>
      </c>
      <c r="E3" s="6">
        <f>+E4+E12</f>
        <v>9655199.8000000007</v>
      </c>
      <c r="F3" s="6">
        <f>+F4+F12</f>
        <v>393664.36999999965</v>
      </c>
    </row>
    <row r="4" spans="1:6" x14ac:dyDescent="0.2">
      <c r="A4" s="7" t="s">
        <v>4</v>
      </c>
      <c r="B4" s="6">
        <f>+B5+B6+B7+B8+B9+B10+B11</f>
        <v>3006478.22</v>
      </c>
      <c r="C4" s="6">
        <f>+C5+C6+C7+C8+C9+C10+C11</f>
        <v>7806814.8200000003</v>
      </c>
      <c r="D4" s="6">
        <f>+D5+D6+D7+D8+D9+D10+D11</f>
        <v>7597029.1500000004</v>
      </c>
      <c r="E4" s="6">
        <f>+E5+E6+E7+E8+E9+E10+E11</f>
        <v>3216263.8900000006</v>
      </c>
      <c r="F4" s="6">
        <f t="shared" ref="F4:F21" si="0">+E4-B4</f>
        <v>209785.67000000039</v>
      </c>
    </row>
    <row r="5" spans="1:6" x14ac:dyDescent="0.2">
      <c r="A5" s="8" t="s">
        <v>5</v>
      </c>
      <c r="B5" s="9">
        <v>2692081.22</v>
      </c>
      <c r="C5" s="9">
        <v>7623686.6500000004</v>
      </c>
      <c r="D5" s="9">
        <v>7512463.9800000004</v>
      </c>
      <c r="E5" s="9">
        <f t="shared" ref="E5:E11" si="1">+B5+C5-D5</f>
        <v>2803303.8900000006</v>
      </c>
      <c r="F5" s="9">
        <f t="shared" si="0"/>
        <v>111222.67000000039</v>
      </c>
    </row>
    <row r="6" spans="1:6" x14ac:dyDescent="0.2">
      <c r="A6" s="8" t="s">
        <v>6</v>
      </c>
      <c r="B6" s="9">
        <v>0</v>
      </c>
      <c r="C6" s="9">
        <v>183128.17</v>
      </c>
      <c r="D6" s="9">
        <v>84565.17</v>
      </c>
      <c r="E6" s="9">
        <f t="shared" si="1"/>
        <v>98563.000000000015</v>
      </c>
      <c r="F6" s="9">
        <f t="shared" si="0"/>
        <v>98563.000000000015</v>
      </c>
    </row>
    <row r="7" spans="1:6" x14ac:dyDescent="0.2">
      <c r="A7" s="8" t="s">
        <v>7</v>
      </c>
      <c r="B7" s="9">
        <v>0</v>
      </c>
      <c r="C7" s="9">
        <v>0</v>
      </c>
      <c r="D7" s="9">
        <v>0</v>
      </c>
      <c r="E7" s="9">
        <f t="shared" si="1"/>
        <v>0</v>
      </c>
      <c r="F7" s="9">
        <f t="shared" si="0"/>
        <v>0</v>
      </c>
    </row>
    <row r="8" spans="1:6" x14ac:dyDescent="0.2">
      <c r="A8" s="8" t="s">
        <v>1</v>
      </c>
      <c r="B8" s="9">
        <v>314397</v>
      </c>
      <c r="C8" s="9">
        <v>0</v>
      </c>
      <c r="D8" s="9">
        <v>0</v>
      </c>
      <c r="E8" s="9">
        <f t="shared" si="1"/>
        <v>314397</v>
      </c>
      <c r="F8" s="9">
        <f t="shared" si="0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</row>
    <row r="12" spans="1:6" x14ac:dyDescent="0.2">
      <c r="A12" s="7" t="s">
        <v>10</v>
      </c>
      <c r="B12" s="6">
        <f>+B13+B14+B15+B16+B17+B18+B19+B20+B21</f>
        <v>6255057.21</v>
      </c>
      <c r="C12" s="6">
        <f>+C13+C14+C15+C16+C17+C18+C19+C20+C21</f>
        <v>297722.41000000003</v>
      </c>
      <c r="D12" s="6">
        <f>+D13+D14+D15+D16+D17+D18+D19+D20+D21</f>
        <v>113843.71</v>
      </c>
      <c r="E12" s="6">
        <f>+E13+E14+E15+E16+E17+E18+E19+E20+E21</f>
        <v>6438935.9099999992</v>
      </c>
      <c r="F12" s="6">
        <f t="shared" si="0"/>
        <v>183878.69999999925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2">+B13+C13-D13</f>
        <v>0</v>
      </c>
      <c r="F13" s="9">
        <f t="shared" si="0"/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0"/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0"/>
        <v>0</v>
      </c>
    </row>
    <row r="16" spans="1:6" x14ac:dyDescent="0.2">
      <c r="A16" s="8" t="s">
        <v>14</v>
      </c>
      <c r="B16" s="9">
        <v>7220800.8099999996</v>
      </c>
      <c r="C16" s="9">
        <v>202115.09</v>
      </c>
      <c r="D16" s="9">
        <v>0</v>
      </c>
      <c r="E16" s="9">
        <f t="shared" si="2"/>
        <v>7422915.8999999994</v>
      </c>
      <c r="F16" s="9">
        <f t="shared" si="0"/>
        <v>202115.08999999985</v>
      </c>
    </row>
    <row r="17" spans="1:6" x14ac:dyDescent="0.2">
      <c r="A17" s="8" t="s">
        <v>15</v>
      </c>
      <c r="B17" s="9">
        <v>539204.32999999996</v>
      </c>
      <c r="C17" s="9">
        <v>95607.32</v>
      </c>
      <c r="D17" s="9">
        <v>0</v>
      </c>
      <c r="E17" s="9">
        <f t="shared" si="2"/>
        <v>634811.64999999991</v>
      </c>
      <c r="F17" s="9">
        <f t="shared" si="0"/>
        <v>95607.319999999949</v>
      </c>
    </row>
    <row r="18" spans="1:6" x14ac:dyDescent="0.2">
      <c r="A18" s="8" t="s">
        <v>16</v>
      </c>
      <c r="B18" s="9">
        <v>-1504947.93</v>
      </c>
      <c r="C18" s="9">
        <v>0</v>
      </c>
      <c r="D18" s="9">
        <v>113843.71</v>
      </c>
      <c r="E18" s="9">
        <f t="shared" si="2"/>
        <v>-1618791.64</v>
      </c>
      <c r="F18" s="9">
        <f t="shared" si="0"/>
        <v>-113843.70999999996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0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0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0"/>
        <v>0</v>
      </c>
    </row>
    <row r="23" spans="1:6" ht="12.75" x14ac:dyDescent="0.2">
      <c r="A23" s="2" t="s">
        <v>25</v>
      </c>
    </row>
    <row r="26" spans="1:6" x14ac:dyDescent="0.2">
      <c r="A26" s="1" t="s">
        <v>26</v>
      </c>
      <c r="B26" s="1" t="s">
        <v>27</v>
      </c>
    </row>
    <row r="27" spans="1:6" x14ac:dyDescent="0.2">
      <c r="A27" s="1" t="s">
        <v>28</v>
      </c>
      <c r="B27" s="1" t="s">
        <v>29</v>
      </c>
    </row>
    <row r="28" spans="1:6" x14ac:dyDescent="0.2">
      <c r="A28" s="1" t="s">
        <v>30</v>
      </c>
      <c r="B28" s="1" t="s">
        <v>31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2022-04-21T15:44:38Z</cp:lastPrinted>
  <dcterms:created xsi:type="dcterms:W3CDTF">2014-02-09T04:04:15Z</dcterms:created>
  <dcterms:modified xsi:type="dcterms:W3CDTF">2023-02-11T01:00:14Z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